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F13" i="1"/>
  <c r="F24" i="1" s="1"/>
  <c r="F196" i="1" s="1"/>
  <c r="G196" i="1" l="1"/>
  <c r="L196" i="1"/>
</calcChain>
</file>

<file path=xl/sharedStrings.xml><?xml version="1.0" encoding="utf-8"?>
<sst xmlns="http://schemas.openxmlformats.org/spreadsheetml/2006/main" count="237" uniqueCount="75">
  <si>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</si>
  <si>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</si>
  <si>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</si>
  <si>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</si>
  <si>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</si>
  <si>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</si>
  <si>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</si>
  <si>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</si>
  <si>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</si>
  <si>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</si>
  <si>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</si>
  <si>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</si>
  <si>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</si>
  <si>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</si>
  <si>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</si>
  <si>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</si>
  <si>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</si>
  <si>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</si>
  <si>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</si>
  <si>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</si>
  <si>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</si>
  <si>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</si>
  <si>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</si>
  <si>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</si>
  <si>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</si>
  <si>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</si>
  <si>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</si>
  <si>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</si>
  <si>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</si>
  <si>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</si>
  <si>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</si>
  <si>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</si>
  <si>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</si>
  <si>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</si>
  <si>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</si>
  <si>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</si>
  <si>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</si>
  <si>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</si>
  <si>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</si>
  <si>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рубленная из индейки с макаронами и соусом</t>
  </si>
  <si>
    <t>306/317</t>
  </si>
  <si>
    <t>Чай с сахаром</t>
  </si>
  <si>
    <t>Хлеб</t>
  </si>
  <si>
    <t>Директор центра</t>
  </si>
  <si>
    <t>Фалалеева Т.А.</t>
  </si>
  <si>
    <t>МБОУ ВМО "Куркинский центр образования"</t>
  </si>
  <si>
    <t xml:space="preserve">Тефтели рыбные  с картофельным пюре и соусом </t>
  </si>
  <si>
    <t>261/321</t>
  </si>
  <si>
    <t>Компот из сухофруктов</t>
  </si>
  <si>
    <t>Салат из свеклы</t>
  </si>
  <si>
    <t xml:space="preserve">Биточек мясной с отварной гречей и соусом </t>
  </si>
  <si>
    <t>282/313</t>
  </si>
  <si>
    <t>Напиток клюквенный</t>
  </si>
  <si>
    <t>Запеканка "Золотистая"</t>
  </si>
  <si>
    <t>Банан/мандарин/яблоко/слива</t>
  </si>
  <si>
    <t>Чай "Витаминный" с лимоном</t>
  </si>
  <si>
    <t>Булочка "Российская"</t>
  </si>
  <si>
    <t>Жаркое по - домашнему</t>
  </si>
  <si>
    <t>Компотиз свежих фруктов</t>
  </si>
  <si>
    <t xml:space="preserve">Помидор свежий </t>
  </si>
  <si>
    <t>Каша  пшенная молочная с маслом</t>
  </si>
  <si>
    <t>Булочка "Творожная"</t>
  </si>
  <si>
    <t>десерт</t>
  </si>
  <si>
    <t>Биточек мясной с картофельным пюре</t>
  </si>
  <si>
    <t>282/321</t>
  </si>
  <si>
    <t>Компот из фруктов</t>
  </si>
  <si>
    <t>Огурец солёный</t>
  </si>
  <si>
    <t>Макароны с куринной колетой и соусом</t>
  </si>
  <si>
    <t>38.88</t>
  </si>
  <si>
    <t>317/305</t>
  </si>
  <si>
    <t>Чай с лимоном</t>
  </si>
  <si>
    <t>Запеканка творожная со сгущ. Молоком</t>
  </si>
  <si>
    <t>Чай "Витаминный" с фруктами</t>
  </si>
  <si>
    <t>Кура отварная с рисом и соусом</t>
  </si>
  <si>
    <t>300/315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</si>
</sst>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2" fillId="0" borderId="23" xfId="0" applyFont="1" applyBorder="1" applyAlignment="1">
      <alignment vertical="center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9" sqref="N188:N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45</v>
      </c>
      <c r="D1" s="52"/>
      <c r="E1" s="52"/>
      <c r="F1" s="12" t="s">
        <v>16</v>
      </c>
      <c r="G1" s="2" t="s">
        <v>17</v>
      </c>
      <c r="H1" s="53" t="s">
        <v>43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14.49</v>
      </c>
      <c r="H6" s="40">
        <v>10.32</v>
      </c>
      <c r="I6" s="40">
        <v>32.22</v>
      </c>
      <c r="J6" s="40">
        <v>419.42</v>
      </c>
      <c r="K6" s="41" t="s">
        <v>40</v>
      </c>
      <c r="L6" s="40">
        <v>76.319999999999993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0.06</v>
      </c>
      <c r="H8" s="43">
        <v>0.02</v>
      </c>
      <c r="I8" s="43">
        <v>9.99</v>
      </c>
      <c r="J8" s="43">
        <v>44.45</v>
      </c>
      <c r="K8" s="44">
        <v>392</v>
      </c>
      <c r="L8" s="43">
        <v>3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3.96</v>
      </c>
      <c r="H9" s="43">
        <v>0.72</v>
      </c>
      <c r="I9" s="43">
        <v>20.04</v>
      </c>
      <c r="J9" s="43">
        <v>104</v>
      </c>
      <c r="K9" s="44"/>
      <c r="L9" s="43">
        <v>5.68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18.510000000000002</v>
      </c>
      <c r="H13" s="19">
        <f t="shared" si="0"/>
        <v>11.06</v>
      </c>
      <c r="I13" s="19">
        <f t="shared" si="0"/>
        <v>62.25</v>
      </c>
      <c r="J13" s="19">
        <f t="shared" si="0"/>
        <v>567.87</v>
      </c>
      <c r="K13" s="25"/>
      <c r="L13" s="19">
        <f t="shared" ref="L13" si="1">SUM(L6:L12)</f>
        <v>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18.510000000000002</v>
      </c>
      <c r="H24" s="32">
        <f t="shared" si="4"/>
        <v>11.06</v>
      </c>
      <c r="I24" s="32">
        <f t="shared" si="4"/>
        <v>62.25</v>
      </c>
      <c r="J24" s="32">
        <f t="shared" si="4"/>
        <v>567.87</v>
      </c>
      <c r="K24" s="32"/>
      <c r="L24" s="32">
        <f t="shared" ref="L24" si="5">L13+L23</f>
        <v>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230</v>
      </c>
      <c r="G25" s="40">
        <v>12.48</v>
      </c>
      <c r="H25" s="40">
        <v>7.52</v>
      </c>
      <c r="I25" s="40">
        <v>30.5</v>
      </c>
      <c r="J25" s="40">
        <v>309</v>
      </c>
      <c r="K25" s="41" t="s">
        <v>47</v>
      </c>
      <c r="L25" s="40">
        <v>64.959999999999994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0.44</v>
      </c>
      <c r="H27" s="43">
        <v>0.02</v>
      </c>
      <c r="I27" s="43">
        <v>27.77</v>
      </c>
      <c r="J27" s="43">
        <v>97.6</v>
      </c>
      <c r="K27" s="44">
        <v>376</v>
      </c>
      <c r="L27" s="43">
        <v>8.26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60</v>
      </c>
      <c r="G28" s="43">
        <v>3.96</v>
      </c>
      <c r="H28" s="43">
        <v>0.72</v>
      </c>
      <c r="I28" s="43">
        <v>20.04</v>
      </c>
      <c r="J28" s="43">
        <v>104</v>
      </c>
      <c r="K28" s="44"/>
      <c r="L28" s="43">
        <v>5.68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58" t="s">
        <v>26</v>
      </c>
      <c r="E30" s="62" t="s">
        <v>49</v>
      </c>
      <c r="F30" s="57">
        <v>60</v>
      </c>
      <c r="G30" s="57">
        <v>0.85</v>
      </c>
      <c r="H30" s="57">
        <v>3.66</v>
      </c>
      <c r="I30" s="57">
        <v>5.0199999999999996</v>
      </c>
      <c r="J30" s="57">
        <v>56.34</v>
      </c>
      <c r="K30" s="44">
        <v>33</v>
      </c>
      <c r="L30" s="43">
        <v>6.4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17.73</v>
      </c>
      <c r="H32" s="19">
        <f t="shared" ref="H32" si="7">SUM(H25:H31)</f>
        <v>11.92</v>
      </c>
      <c r="I32" s="19">
        <f t="shared" ref="I32" si="8">SUM(I25:I31)</f>
        <v>83.33</v>
      </c>
      <c r="J32" s="19">
        <f t="shared" ref="J32:L32" si="9">SUM(J25:J31)</f>
        <v>566.94000000000005</v>
      </c>
      <c r="K32" s="25"/>
      <c r="L32" s="19">
        <f t="shared" si="9"/>
        <v>85.300000000000011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17.73</v>
      </c>
      <c r="H43" s="32">
        <f t="shared" ref="H43" si="15">H32+H42</f>
        <v>11.92</v>
      </c>
      <c r="I43" s="32">
        <f t="shared" ref="I43" si="16">I32+I42</f>
        <v>83.33</v>
      </c>
      <c r="J43" s="32">
        <f t="shared" ref="J43:L43" si="17">J32+J42</f>
        <v>566.94000000000005</v>
      </c>
      <c r="K43" s="32"/>
      <c r="L43" s="32">
        <f t="shared" si="17"/>
        <v>85.300000000000011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270</v>
      </c>
      <c r="G44" s="40">
        <v>20.51</v>
      </c>
      <c r="H44" s="40">
        <v>15.07</v>
      </c>
      <c r="I44" s="40">
        <v>50.64</v>
      </c>
      <c r="J44" s="40">
        <v>523</v>
      </c>
      <c r="K44" s="41" t="s">
        <v>51</v>
      </c>
      <c r="L44" s="40">
        <v>60.92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0.3</v>
      </c>
      <c r="H46" s="43">
        <v>0</v>
      </c>
      <c r="I46" s="43">
        <v>25.4</v>
      </c>
      <c r="J46" s="43">
        <v>140</v>
      </c>
      <c r="K46" s="44">
        <v>375</v>
      </c>
      <c r="L46" s="43">
        <v>18.010000000000002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3.96</v>
      </c>
      <c r="H47" s="43">
        <v>0.72</v>
      </c>
      <c r="I47" s="43">
        <v>20.04</v>
      </c>
      <c r="J47" s="43">
        <v>104</v>
      </c>
      <c r="K47" s="44"/>
      <c r="L47" s="43">
        <v>5.68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8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24.770000000000003</v>
      </c>
      <c r="H51" s="19">
        <f t="shared" ref="H51" si="19">SUM(H44:H50)</f>
        <v>15.790000000000001</v>
      </c>
      <c r="I51" s="19">
        <f t="shared" ref="I51" si="20">SUM(I44:I50)</f>
        <v>96.079999999999984</v>
      </c>
      <c r="J51" s="19">
        <f t="shared" ref="J51:L51" si="21">SUM(J44:J50)</f>
        <v>767</v>
      </c>
      <c r="K51" s="25"/>
      <c r="L51" s="19">
        <f t="shared" si="21"/>
        <v>84.610000000000014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24.770000000000003</v>
      </c>
      <c r="H62" s="32">
        <f t="shared" ref="H62" si="27">H51+H61</f>
        <v>15.790000000000001</v>
      </c>
      <c r="I62" s="32">
        <f t="shared" ref="I62" si="28">I51+I61</f>
        <v>96.079999999999984</v>
      </c>
      <c r="J62" s="32">
        <f t="shared" ref="J62:L62" si="29">J51+J61</f>
        <v>767</v>
      </c>
      <c r="K62" s="32"/>
      <c r="L62" s="32">
        <f t="shared" si="29"/>
        <v>84.610000000000014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9" t="s">
        <v>53</v>
      </c>
      <c r="F63" s="57">
        <v>200</v>
      </c>
      <c r="G63" s="57">
        <v>7.7</v>
      </c>
      <c r="H63" s="57">
        <v>6.96</v>
      </c>
      <c r="I63" s="57">
        <v>78.680000000000007</v>
      </c>
      <c r="J63" s="57">
        <v>575</v>
      </c>
      <c r="K63" s="41">
        <v>569</v>
      </c>
      <c r="L63" s="40">
        <v>48.33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.75" thickBot="1" x14ac:dyDescent="0.3">
      <c r="A65" s="23"/>
      <c r="B65" s="15"/>
      <c r="C65" s="11"/>
      <c r="D65" s="7" t="s">
        <v>22</v>
      </c>
      <c r="E65" s="59" t="s">
        <v>55</v>
      </c>
      <c r="F65" s="57">
        <v>200</v>
      </c>
      <c r="G65" s="57">
        <v>0.12</v>
      </c>
      <c r="H65" s="57">
        <v>0.02</v>
      </c>
      <c r="I65" s="57">
        <v>10.199999999999999</v>
      </c>
      <c r="J65" s="57">
        <v>45.5</v>
      </c>
      <c r="K65" s="44">
        <v>393</v>
      </c>
      <c r="L65" s="43">
        <v>4</v>
      </c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100</v>
      </c>
      <c r="G66" s="43">
        <v>4.22</v>
      </c>
      <c r="H66" s="43">
        <v>4.8099999999999996</v>
      </c>
      <c r="I66" s="43">
        <v>33.31</v>
      </c>
      <c r="J66" s="43">
        <v>204</v>
      </c>
      <c r="K66" s="44">
        <v>434</v>
      </c>
      <c r="L66" s="43">
        <v>6</v>
      </c>
    </row>
    <row r="67" spans="1:12" ht="15" x14ac:dyDescent="0.25">
      <c r="A67" s="23"/>
      <c r="B67" s="15"/>
      <c r="C67" s="11"/>
      <c r="D67" s="7" t="s">
        <v>24</v>
      </c>
      <c r="E67" s="60" t="s">
        <v>54</v>
      </c>
      <c r="F67" s="43">
        <v>100</v>
      </c>
      <c r="G67" s="43">
        <v>2.7</v>
      </c>
      <c r="H67" s="43">
        <v>0.9</v>
      </c>
      <c r="I67" s="43">
        <v>37.799999999999997</v>
      </c>
      <c r="J67" s="43">
        <v>172.8</v>
      </c>
      <c r="K67" s="44"/>
      <c r="L67" s="43">
        <v>32.68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14.739999999999998</v>
      </c>
      <c r="H70" s="19">
        <f t="shared" ref="H70" si="31">SUM(H63:H69)</f>
        <v>12.69</v>
      </c>
      <c r="I70" s="19">
        <f t="shared" ref="I70" si="32">SUM(I63:I69)</f>
        <v>159.99</v>
      </c>
      <c r="J70" s="19">
        <f t="shared" ref="J70:L70" si="33">SUM(J63:J69)</f>
        <v>997.3</v>
      </c>
      <c r="K70" s="25"/>
      <c r="L70" s="19">
        <f t="shared" si="33"/>
        <v>91.009999999999991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600</v>
      </c>
      <c r="G81" s="32">
        <f t="shared" ref="G81" si="38">G70+G80</f>
        <v>14.739999999999998</v>
      </c>
      <c r="H81" s="32">
        <f t="shared" ref="H81" si="39">H70+H80</f>
        <v>12.69</v>
      </c>
      <c r="I81" s="32">
        <f t="shared" ref="I81" si="40">I70+I80</f>
        <v>159.99</v>
      </c>
      <c r="J81" s="32">
        <f t="shared" ref="J81:L81" si="41">J70+J80</f>
        <v>997.3</v>
      </c>
      <c r="K81" s="32"/>
      <c r="L81" s="32">
        <f t="shared" si="41"/>
        <v>91.009999999999991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200</v>
      </c>
      <c r="G82" s="40">
        <v>62.76</v>
      </c>
      <c r="H82" s="40">
        <v>27.53</v>
      </c>
      <c r="I82" s="40">
        <v>7.47</v>
      </c>
      <c r="J82" s="40">
        <v>21.95</v>
      </c>
      <c r="K82" s="41">
        <v>276</v>
      </c>
      <c r="L82" s="40">
        <v>62.76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0.16</v>
      </c>
      <c r="H84" s="43">
        <v>0.16</v>
      </c>
      <c r="I84" s="43">
        <v>23.88</v>
      </c>
      <c r="J84" s="43">
        <v>97.6</v>
      </c>
      <c r="K84" s="44">
        <v>372</v>
      </c>
      <c r="L84" s="43">
        <v>20.079999999999998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60</v>
      </c>
      <c r="G85" s="43">
        <v>0.4</v>
      </c>
      <c r="H85" s="43">
        <v>0</v>
      </c>
      <c r="I85" s="43">
        <v>0.16</v>
      </c>
      <c r="J85" s="43">
        <v>104</v>
      </c>
      <c r="K85" s="44"/>
      <c r="L85" s="43">
        <v>5.68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8" t="s">
        <v>26</v>
      </c>
      <c r="E87" s="60" t="s">
        <v>59</v>
      </c>
      <c r="F87" s="43">
        <v>60</v>
      </c>
      <c r="G87" s="43">
        <v>0.4</v>
      </c>
      <c r="H87" s="43">
        <v>0</v>
      </c>
      <c r="I87" s="43">
        <v>0.16</v>
      </c>
      <c r="J87" s="43">
        <v>4.5</v>
      </c>
      <c r="K87" s="44"/>
      <c r="L87" s="43">
        <v>7.68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63.719999999999992</v>
      </c>
      <c r="H89" s="19">
        <f t="shared" ref="H89" si="43">SUM(H82:H88)</f>
        <v>27.69</v>
      </c>
      <c r="I89" s="19">
        <f t="shared" ref="I89" si="44">SUM(I82:I88)</f>
        <v>31.669999999999998</v>
      </c>
      <c r="J89" s="19">
        <f t="shared" ref="J89:L89" si="45">SUM(J82:J88)</f>
        <v>228.05</v>
      </c>
      <c r="K89" s="25"/>
      <c r="L89" s="19">
        <f t="shared" si="45"/>
        <v>96.200000000000017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520</v>
      </c>
      <c r="G100" s="32">
        <f t="shared" ref="G100" si="50">G89+G99</f>
        <v>63.719999999999992</v>
      </c>
      <c r="H100" s="32">
        <f t="shared" ref="H100" si="51">H89+H99</f>
        <v>27.69</v>
      </c>
      <c r="I100" s="32">
        <f t="shared" ref="I100" si="52">I89+I99</f>
        <v>31.669999999999998</v>
      </c>
      <c r="J100" s="32">
        <f t="shared" ref="J100:L100" si="53">J89+J99</f>
        <v>228.05</v>
      </c>
      <c r="K100" s="32"/>
      <c r="L100" s="32">
        <f t="shared" si="53"/>
        <v>96.200000000000017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220</v>
      </c>
      <c r="G101" s="40">
        <v>5.67</v>
      </c>
      <c r="H101" s="40">
        <v>5.28</v>
      </c>
      <c r="I101" s="40">
        <v>32.549999999999997</v>
      </c>
      <c r="J101" s="40">
        <v>208</v>
      </c>
      <c r="K101" s="41">
        <v>168</v>
      </c>
      <c r="L101" s="40">
        <v>33.840000000000003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0.06</v>
      </c>
      <c r="H103" s="43">
        <v>0.02</v>
      </c>
      <c r="I103" s="43">
        <v>9.99</v>
      </c>
      <c r="J103" s="43">
        <v>44.45</v>
      </c>
      <c r="K103" s="44">
        <v>392</v>
      </c>
      <c r="L103" s="43">
        <v>3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60</v>
      </c>
      <c r="G104" s="43">
        <v>3.96</v>
      </c>
      <c r="H104" s="43">
        <v>0.72</v>
      </c>
      <c r="I104" s="43">
        <v>20.04</v>
      </c>
      <c r="J104" s="43">
        <v>104</v>
      </c>
      <c r="K104" s="44"/>
      <c r="L104" s="43">
        <v>5.68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8" t="s">
        <v>62</v>
      </c>
      <c r="E106" s="42" t="s">
        <v>61</v>
      </c>
      <c r="F106" s="43">
        <v>60</v>
      </c>
      <c r="G106" s="43">
        <v>6.41</v>
      </c>
      <c r="H106" s="43">
        <v>11.54</v>
      </c>
      <c r="I106" s="43">
        <v>14.63</v>
      </c>
      <c r="J106" s="43">
        <v>201</v>
      </c>
      <c r="K106" s="44">
        <v>483</v>
      </c>
      <c r="L106" s="43">
        <v>33.33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16.100000000000001</v>
      </c>
      <c r="H108" s="19">
        <f t="shared" si="54"/>
        <v>17.559999999999999</v>
      </c>
      <c r="I108" s="19">
        <f t="shared" si="54"/>
        <v>77.209999999999994</v>
      </c>
      <c r="J108" s="19">
        <f t="shared" si="54"/>
        <v>557.45000000000005</v>
      </c>
      <c r="K108" s="25"/>
      <c r="L108" s="19">
        <f t="shared" ref="L108" si="55">SUM(L101:L107)</f>
        <v>75.849999999999994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540</v>
      </c>
      <c r="G119" s="32">
        <f t="shared" ref="G119" si="58">G108+G118</f>
        <v>16.100000000000001</v>
      </c>
      <c r="H119" s="32">
        <f t="shared" ref="H119" si="59">H108+H118</f>
        <v>17.559999999999999</v>
      </c>
      <c r="I119" s="32">
        <f t="shared" ref="I119" si="60">I108+I118</f>
        <v>77.209999999999994</v>
      </c>
      <c r="J119" s="32">
        <f t="shared" ref="J119:L119" si="61">J108+J118</f>
        <v>557.45000000000005</v>
      </c>
      <c r="K119" s="32"/>
      <c r="L119" s="32">
        <f t="shared" si="61"/>
        <v>75.849999999999994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210</v>
      </c>
      <c r="G120" s="40">
        <v>20.66</v>
      </c>
      <c r="H120" s="40">
        <v>32.700000000000003</v>
      </c>
      <c r="I120" s="40">
        <v>26.49</v>
      </c>
      <c r="J120" s="40">
        <v>405.5</v>
      </c>
      <c r="K120" s="41" t="s">
        <v>64</v>
      </c>
      <c r="L120" s="40">
        <v>58.93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0.44</v>
      </c>
      <c r="H122" s="43">
        <v>0.02</v>
      </c>
      <c r="I122" s="43">
        <v>27.77</v>
      </c>
      <c r="J122" s="43">
        <v>113</v>
      </c>
      <c r="K122" s="44">
        <v>376</v>
      </c>
      <c r="L122" s="43">
        <v>8.26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60</v>
      </c>
      <c r="G123" s="43">
        <v>3.96</v>
      </c>
      <c r="H123" s="43">
        <v>0.72</v>
      </c>
      <c r="I123" s="43">
        <v>20.04</v>
      </c>
      <c r="J123" s="43">
        <v>104</v>
      </c>
      <c r="K123" s="44"/>
      <c r="L123" s="43">
        <v>5.68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8" t="s">
        <v>26</v>
      </c>
      <c r="E125" s="42" t="s">
        <v>66</v>
      </c>
      <c r="F125" s="43">
        <v>60</v>
      </c>
      <c r="G125" s="43">
        <v>0.4</v>
      </c>
      <c r="H125" s="43">
        <v>0</v>
      </c>
      <c r="I125" s="43">
        <v>1.6</v>
      </c>
      <c r="J125" s="43">
        <v>9</v>
      </c>
      <c r="K125" s="44"/>
      <c r="L125" s="43">
        <v>4.5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25.46</v>
      </c>
      <c r="H127" s="19">
        <f t="shared" si="62"/>
        <v>33.440000000000005</v>
      </c>
      <c r="I127" s="19">
        <f t="shared" si="62"/>
        <v>75.899999999999991</v>
      </c>
      <c r="J127" s="19">
        <f t="shared" si="62"/>
        <v>631.5</v>
      </c>
      <c r="K127" s="25"/>
      <c r="L127" s="19">
        <f t="shared" ref="L127" si="63">SUM(L120:L126)</f>
        <v>77.37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25.46</v>
      </c>
      <c r="H138" s="32">
        <f t="shared" ref="H138" si="67">H127+H137</f>
        <v>33.440000000000005</v>
      </c>
      <c r="I138" s="32">
        <f t="shared" ref="I138" si="68">I127+I137</f>
        <v>75.899999999999991</v>
      </c>
      <c r="J138" s="32">
        <f t="shared" ref="J138:L138" si="69">J127+J137</f>
        <v>631.5</v>
      </c>
      <c r="K138" s="32"/>
      <c r="L138" s="32">
        <f t="shared" si="69"/>
        <v>77.37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270</v>
      </c>
      <c r="G139" s="40">
        <v>46.64</v>
      </c>
      <c r="H139" s="40">
        <v>17.84</v>
      </c>
      <c r="I139" s="40" t="s">
        <v>68</v>
      </c>
      <c r="J139" s="40">
        <v>404.3</v>
      </c>
      <c r="K139" s="41" t="s">
        <v>69</v>
      </c>
      <c r="L139" s="40">
        <v>67.64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0.16</v>
      </c>
      <c r="H141" s="43">
        <v>0.16</v>
      </c>
      <c r="I141" s="43">
        <v>23.88</v>
      </c>
      <c r="J141" s="43">
        <v>97.6</v>
      </c>
      <c r="K141" s="44">
        <v>393</v>
      </c>
      <c r="L141" s="43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3.96</v>
      </c>
      <c r="H142" s="43">
        <v>0.72</v>
      </c>
      <c r="I142" s="43">
        <v>20.04</v>
      </c>
      <c r="J142" s="43">
        <v>104</v>
      </c>
      <c r="K142" s="44"/>
      <c r="L142" s="43">
        <v>5.68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8" t="s">
        <v>26</v>
      </c>
      <c r="E144" s="42" t="s">
        <v>59</v>
      </c>
      <c r="F144" s="43">
        <v>60</v>
      </c>
      <c r="G144" s="43">
        <v>0.4</v>
      </c>
      <c r="H144" s="43">
        <v>0</v>
      </c>
      <c r="I144" s="43">
        <v>0.16</v>
      </c>
      <c r="J144" s="43">
        <v>4.5</v>
      </c>
      <c r="K144" s="44"/>
      <c r="L144" s="43">
        <v>7.68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51.16</v>
      </c>
      <c r="H146" s="19">
        <f t="shared" si="70"/>
        <v>18.72</v>
      </c>
      <c r="I146" s="19">
        <f t="shared" si="70"/>
        <v>44.08</v>
      </c>
      <c r="J146" s="19">
        <f t="shared" si="70"/>
        <v>610.4</v>
      </c>
      <c r="K146" s="25"/>
      <c r="L146" s="19">
        <f t="shared" ref="L146" si="71">SUM(L139:L145)</f>
        <v>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590</v>
      </c>
      <c r="G157" s="32">
        <f t="shared" ref="G157" si="74">G146+G156</f>
        <v>51.16</v>
      </c>
      <c r="H157" s="32">
        <f t="shared" ref="H157" si="75">H146+H156</f>
        <v>18.72</v>
      </c>
      <c r="I157" s="32">
        <f t="shared" ref="I157" si="76">I146+I156</f>
        <v>44.08</v>
      </c>
      <c r="J157" s="32">
        <f t="shared" ref="J157:L157" si="77">J146+J156</f>
        <v>610.4</v>
      </c>
      <c r="K157" s="32"/>
      <c r="L157" s="32">
        <f t="shared" si="77"/>
        <v>85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200</v>
      </c>
      <c r="G158" s="40">
        <v>23.32</v>
      </c>
      <c r="H158" s="40">
        <v>20.58</v>
      </c>
      <c r="I158" s="40">
        <v>47.56</v>
      </c>
      <c r="J158" s="40">
        <v>325</v>
      </c>
      <c r="K158" s="41">
        <v>237</v>
      </c>
      <c r="L158" s="40">
        <v>94.27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0.12</v>
      </c>
      <c r="H160" s="43">
        <v>0.02</v>
      </c>
      <c r="I160" s="43">
        <v>10.199999999999999</v>
      </c>
      <c r="J160" s="43">
        <v>45.5</v>
      </c>
      <c r="K160" s="44">
        <v>393</v>
      </c>
      <c r="L160" s="43">
        <v>4</v>
      </c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100</v>
      </c>
      <c r="G161" s="43">
        <v>4.22</v>
      </c>
      <c r="H161" s="43">
        <v>4.8099999999999996</v>
      </c>
      <c r="I161" s="43">
        <v>33.31</v>
      </c>
      <c r="J161" s="43">
        <v>204</v>
      </c>
      <c r="K161" s="44">
        <v>474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27.66</v>
      </c>
      <c r="H165" s="19">
        <f t="shared" si="78"/>
        <v>25.409999999999997</v>
      </c>
      <c r="I165" s="19">
        <f t="shared" si="78"/>
        <v>91.070000000000007</v>
      </c>
      <c r="J165" s="19">
        <f t="shared" si="78"/>
        <v>574.5</v>
      </c>
      <c r="K165" s="25"/>
      <c r="L165" s="19">
        <f t="shared" ref="L165" si="79">SUM(L158:L164)</f>
        <v>104.27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27.66</v>
      </c>
      <c r="H176" s="32">
        <f t="shared" ref="H176" si="83">H165+H175</f>
        <v>25.409999999999997</v>
      </c>
      <c r="I176" s="32">
        <f t="shared" ref="I176" si="84">I165+I175</f>
        <v>91.070000000000007</v>
      </c>
      <c r="J176" s="32">
        <f t="shared" ref="J176:L176" si="85">J165+J175</f>
        <v>574.5</v>
      </c>
      <c r="K176" s="32"/>
      <c r="L176" s="32">
        <f t="shared" si="85"/>
        <v>104.27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240</v>
      </c>
      <c r="G177" s="40">
        <v>23.04</v>
      </c>
      <c r="H177" s="40">
        <v>21.65</v>
      </c>
      <c r="I177" s="40">
        <v>42.79</v>
      </c>
      <c r="J177" s="40">
        <v>552.48</v>
      </c>
      <c r="K177" s="61" t="s">
        <v>74</v>
      </c>
      <c r="L177" s="40">
        <v>54.91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0.3</v>
      </c>
      <c r="H179" s="43">
        <v>0</v>
      </c>
      <c r="I179" s="43">
        <v>25.4</v>
      </c>
      <c r="J179" s="43">
        <v>140</v>
      </c>
      <c r="K179" s="44">
        <v>375</v>
      </c>
      <c r="L179" s="43">
        <v>18.010000000000002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3.96</v>
      </c>
      <c r="H180" s="43">
        <v>0.72</v>
      </c>
      <c r="I180" s="43">
        <v>20.04</v>
      </c>
      <c r="J180" s="43">
        <v>104</v>
      </c>
      <c r="K180" s="44"/>
      <c r="L180" s="43">
        <v>5.68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8" t="s">
        <v>26</v>
      </c>
      <c r="E182" s="42" t="s">
        <v>49</v>
      </c>
      <c r="F182" s="43">
        <v>60</v>
      </c>
      <c r="G182" s="43">
        <v>0.85</v>
      </c>
      <c r="H182" s="43">
        <v>3.66</v>
      </c>
      <c r="I182" s="43">
        <v>5.0199999999999996</v>
      </c>
      <c r="J182" s="43">
        <v>56.34</v>
      </c>
      <c r="K182" s="44">
        <v>33</v>
      </c>
      <c r="L182" s="43">
        <v>6.4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28.150000000000002</v>
      </c>
      <c r="H184" s="19">
        <f t="shared" si="86"/>
        <v>26.029999999999998</v>
      </c>
      <c r="I184" s="19">
        <f t="shared" si="86"/>
        <v>93.249999999999986</v>
      </c>
      <c r="J184" s="19">
        <f t="shared" si="86"/>
        <v>852.82</v>
      </c>
      <c r="K184" s="25"/>
      <c r="L184" s="19">
        <f t="shared" ref="L184" si="87">SUM(L177:L183)</f>
        <v>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560</v>
      </c>
      <c r="G195" s="32">
        <f t="shared" ref="G195" si="90">G184+G194</f>
        <v>28.150000000000002</v>
      </c>
      <c r="H195" s="32">
        <f t="shared" ref="H195" si="91">H184+H194</f>
        <v>26.029999999999998</v>
      </c>
      <c r="I195" s="32">
        <f t="shared" ref="I195" si="92">I184+I194</f>
        <v>93.249999999999986</v>
      </c>
      <c r="J195" s="32">
        <f t="shared" ref="J195:L195" si="93">J184+J194</f>
        <v>852.82</v>
      </c>
      <c r="K195" s="32"/>
      <c r="L195" s="32">
        <f t="shared" si="93"/>
        <v>85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28.8</v>
      </c>
      <c r="H196" s="34">
        <f t="shared" si="94"/>
        <v>20.030999999999999</v>
      </c>
      <c r="I196" s="34">
        <f t="shared" si="94"/>
        <v>81.483000000000004</v>
      </c>
      <c r="J196" s="34">
        <f t="shared" si="94"/>
        <v>635.38299999999992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86.960999999999999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Scool</cp:lastModifiedBy>
  <dcterms:created xsi:type="dcterms:W3CDTF">2022-05-16T14:23:56Z</dcterms:created>
  <dcterms:modified xsi:type="dcterms:W3CDTF">2023-11-01T14:30:53Z</dcterms:modified>
</cp:coreProperties>
</file>